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635" windowHeight="99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16" i="1"/>
  <c r="B16"/>
  <c r="D15"/>
  <c r="B15"/>
  <c r="D14"/>
  <c r="B14"/>
  <c r="D13"/>
  <c r="B13"/>
  <c r="D12"/>
  <c r="B12"/>
  <c r="D11"/>
  <c r="B11"/>
  <c r="D10"/>
  <c r="B10"/>
  <c r="D9"/>
  <c r="B9"/>
  <c r="D8"/>
  <c r="B8"/>
  <c r="D7"/>
  <c r="B7"/>
  <c r="D6"/>
  <c r="B6"/>
  <c r="D5"/>
  <c r="B5"/>
  <c r="D4"/>
  <c r="B4"/>
  <c r="D3"/>
  <c r="B3"/>
</calcChain>
</file>

<file path=xl/sharedStrings.xml><?xml version="1.0" encoding="utf-8"?>
<sst xmlns="http://schemas.openxmlformats.org/spreadsheetml/2006/main" count="19" uniqueCount="19">
  <si>
    <t>2018-2019-1素质通识课优秀课程</t>
  </si>
  <si>
    <t>序号</t>
  </si>
  <si>
    <t>学院</t>
  </si>
  <si>
    <t>任课教师</t>
  </si>
  <si>
    <t>课程名称</t>
  </si>
  <si>
    <t>佘明辉</t>
  </si>
  <si>
    <t>王永强</t>
  </si>
  <si>
    <t>肖竹平</t>
  </si>
  <si>
    <t>欧阳玉祝</t>
  </si>
  <si>
    <t>曹景文</t>
  </si>
  <si>
    <t>杨喜</t>
  </si>
  <si>
    <t>张钰华</t>
  </si>
  <si>
    <t>蒲钰希</t>
  </si>
  <si>
    <t>石红</t>
  </si>
  <si>
    <t>史凯</t>
  </si>
  <si>
    <t>郑泓灏</t>
  </si>
  <si>
    <t>汤义</t>
  </si>
  <si>
    <t>肖丽艳</t>
  </si>
  <si>
    <t>董爱文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</si>
</sst>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6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2" borderId="1" xfId="2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</cellXfs>
  <cellStyles count="3">
    <cellStyle name="常规" xfId="0" builtinId="0"/>
    <cellStyle name="常规 3" xfId="1"/>
    <cellStyle name="常规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33931;&#38639;&#38639;/&#24037;&#20316;/&#35780;&#20248;&#35838;&#31243;/&#35780;&#20248;&#35838;&#312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佘明辉</v>
          </cell>
        </row>
        <row r="4">
          <cell r="C4" t="str">
            <v>王永强</v>
          </cell>
        </row>
        <row r="5">
          <cell r="C5" t="str">
            <v>肖竹平</v>
          </cell>
        </row>
        <row r="6">
          <cell r="C6" t="str">
            <v>欧阳玉祝</v>
          </cell>
        </row>
        <row r="7">
          <cell r="C7" t="str">
            <v>曹景文</v>
          </cell>
        </row>
        <row r="8">
          <cell r="C8" t="str">
            <v>杨喜</v>
          </cell>
        </row>
        <row r="9">
          <cell r="C9" t="str">
            <v>张钰华</v>
          </cell>
        </row>
        <row r="10">
          <cell r="C10" t="str">
            <v>蒲钰希</v>
          </cell>
        </row>
        <row r="11">
          <cell r="C11" t="str">
            <v>石红</v>
          </cell>
        </row>
        <row r="12">
          <cell r="C12" t="str">
            <v>史凯</v>
          </cell>
        </row>
        <row r="13">
          <cell r="C13" t="str">
            <v>郑泓灏</v>
          </cell>
        </row>
        <row r="14">
          <cell r="C14" t="str">
            <v>汤义</v>
          </cell>
        </row>
        <row r="15">
          <cell r="C15" t="str">
            <v>肖丽艳</v>
          </cell>
        </row>
        <row r="16">
          <cell r="C16" t="str">
            <v>董爱文</v>
          </cell>
        </row>
      </sheetData>
      <sheetData sheetId="1"/>
      <sheetData sheetId="2">
        <row r="2">
          <cell r="B2" t="str">
            <v>曹景文</v>
          </cell>
          <cell r="C2" t="str">
            <v>历史与文化学院</v>
          </cell>
          <cell r="D2" t="str">
            <v>世界文明史导论</v>
          </cell>
          <cell r="E2">
            <v>2778</v>
          </cell>
        </row>
        <row r="3">
          <cell r="B3" t="str">
            <v>曾蓉</v>
          </cell>
          <cell r="C3" t="str">
            <v>国防教育学院</v>
          </cell>
          <cell r="D3" t="str">
            <v>《孙子兵法》解读与应用</v>
          </cell>
          <cell r="E3">
            <v>2613</v>
          </cell>
        </row>
        <row r="4">
          <cell r="B4" t="str">
            <v>曾蓉</v>
          </cell>
          <cell r="C4" t="str">
            <v>国防教育学院</v>
          </cell>
          <cell r="D4" t="str">
            <v>《孙子兵法》解读与应用</v>
          </cell>
          <cell r="E4">
            <v>2613</v>
          </cell>
        </row>
        <row r="5">
          <cell r="B5" t="str">
            <v>陈辉</v>
          </cell>
          <cell r="C5" t="str">
            <v>数学与统计学院</v>
          </cell>
          <cell r="D5" t="str">
            <v>运动保健</v>
          </cell>
          <cell r="E5">
            <v>3420</v>
          </cell>
        </row>
        <row r="6">
          <cell r="B6" t="str">
            <v>陈辉</v>
          </cell>
          <cell r="C6" t="str">
            <v>数学与统计学院</v>
          </cell>
          <cell r="D6" t="str">
            <v>运动保健</v>
          </cell>
          <cell r="E6">
            <v>3420</v>
          </cell>
        </row>
        <row r="7">
          <cell r="B7" t="str">
            <v>陈雪</v>
          </cell>
          <cell r="C7" t="str">
            <v>文学与新闻传播学院</v>
          </cell>
          <cell r="D7" t="str">
            <v>科幻电影与当代文化</v>
          </cell>
          <cell r="E7">
            <v>3007</v>
          </cell>
        </row>
        <row r="8">
          <cell r="B8" t="str">
            <v>陈雪</v>
          </cell>
          <cell r="C8" t="str">
            <v>文学与新闻传播学院</v>
          </cell>
          <cell r="D8" t="str">
            <v>科幻电影与当代文化</v>
          </cell>
          <cell r="E8">
            <v>3007</v>
          </cell>
        </row>
        <row r="9">
          <cell r="B9" t="str">
            <v>陈雪</v>
          </cell>
          <cell r="C9" t="str">
            <v>文学与新闻传播学院</v>
          </cell>
          <cell r="D9" t="str">
            <v>科幻电影与当代文化</v>
          </cell>
          <cell r="E9">
            <v>3007</v>
          </cell>
        </row>
        <row r="10">
          <cell r="B10" t="str">
            <v>谌爱文</v>
          </cell>
          <cell r="C10" t="str">
            <v>信息科学与工程学院</v>
          </cell>
          <cell r="D10" t="str">
            <v>office高级应用</v>
          </cell>
          <cell r="E10">
            <v>2530</v>
          </cell>
        </row>
        <row r="11">
          <cell r="B11" t="str">
            <v>谌爱文</v>
          </cell>
          <cell r="C11" t="str">
            <v>信息科学与工程学院</v>
          </cell>
          <cell r="D11" t="str">
            <v>office高级应用</v>
          </cell>
          <cell r="E11">
            <v>2530</v>
          </cell>
        </row>
        <row r="12">
          <cell r="B12" t="str">
            <v>戴甜</v>
          </cell>
          <cell r="C12" t="str">
            <v>音乐舞蹈学院</v>
          </cell>
          <cell r="D12" t="str">
            <v>音乐剧知识普及与影视欣赏</v>
          </cell>
          <cell r="E12">
            <v>3375</v>
          </cell>
        </row>
        <row r="13">
          <cell r="B13" t="str">
            <v>戴志强</v>
          </cell>
          <cell r="C13" t="str">
            <v>旅游与管理工程学院</v>
          </cell>
          <cell r="D13" t="str">
            <v>棋类博弈实践</v>
          </cell>
          <cell r="E13">
            <v>7619</v>
          </cell>
        </row>
        <row r="14">
          <cell r="B14" t="str">
            <v>丁晓岚</v>
          </cell>
          <cell r="C14" t="str">
            <v>医学院</v>
          </cell>
          <cell r="D14" t="str">
            <v>整理术</v>
          </cell>
          <cell r="E14">
            <v>3269</v>
          </cell>
        </row>
        <row r="15">
          <cell r="B15" t="str">
            <v>丁玉兰</v>
          </cell>
          <cell r="C15" t="str">
            <v>数学与统计学院</v>
          </cell>
          <cell r="D15" t="str">
            <v>室内插花</v>
          </cell>
          <cell r="E15">
            <v>3441</v>
          </cell>
        </row>
        <row r="16">
          <cell r="B16" t="str">
            <v>董爱文</v>
          </cell>
          <cell r="C16" t="str">
            <v>重点实验室</v>
          </cell>
          <cell r="D16" t="str">
            <v>食品安全与健康</v>
          </cell>
          <cell r="E16">
            <v>7120</v>
          </cell>
        </row>
        <row r="17">
          <cell r="B17" t="str">
            <v>董爱文</v>
          </cell>
          <cell r="C17" t="str">
            <v>重点实验室</v>
          </cell>
          <cell r="D17" t="str">
            <v>食品安全与健康</v>
          </cell>
          <cell r="E17">
            <v>7120</v>
          </cell>
        </row>
        <row r="18">
          <cell r="B18" t="str">
            <v>杜建林</v>
          </cell>
          <cell r="C18" t="str">
            <v>素质教育中心</v>
          </cell>
          <cell r="D18" t="str">
            <v>大学生生理生殖健康教育</v>
          </cell>
          <cell r="E18">
            <v>2310</v>
          </cell>
        </row>
        <row r="19">
          <cell r="B19" t="str">
            <v>段友构</v>
          </cell>
          <cell r="C19" t="str">
            <v>素质教育中心</v>
          </cell>
          <cell r="D19" t="str">
            <v>现代生活与化学</v>
          </cell>
          <cell r="E19">
            <v>1278</v>
          </cell>
        </row>
        <row r="20">
          <cell r="B20" t="str">
            <v>段友构</v>
          </cell>
          <cell r="C20" t="str">
            <v>素质教育中心</v>
          </cell>
          <cell r="D20" t="str">
            <v>现代生活与化学</v>
          </cell>
          <cell r="E20">
            <v>1278</v>
          </cell>
        </row>
        <row r="21">
          <cell r="B21" t="str">
            <v>顾仁勇</v>
          </cell>
          <cell r="C21" t="str">
            <v>化工学院</v>
          </cell>
          <cell r="D21" t="str">
            <v>食品安全与饮食健康</v>
          </cell>
          <cell r="E21">
            <v>1893</v>
          </cell>
        </row>
        <row r="22">
          <cell r="B22" t="str">
            <v>何艳群</v>
          </cell>
          <cell r="C22" t="str">
            <v>图书馆</v>
          </cell>
          <cell r="D22" t="str">
            <v>性格色彩密码</v>
          </cell>
          <cell r="E22">
            <v>7355</v>
          </cell>
        </row>
        <row r="23">
          <cell r="B23" t="str">
            <v>何艳群</v>
          </cell>
          <cell r="C23" t="str">
            <v>图书馆</v>
          </cell>
          <cell r="D23" t="str">
            <v>性格色彩密码</v>
          </cell>
          <cell r="E23">
            <v>7355</v>
          </cell>
        </row>
        <row r="24">
          <cell r="B24" t="str">
            <v>胡晨</v>
          </cell>
          <cell r="C24" t="str">
            <v>文学与新闻传播学院</v>
          </cell>
          <cell r="D24" t="str">
            <v>湘西文化解读</v>
          </cell>
          <cell r="E24">
            <v>3149</v>
          </cell>
        </row>
        <row r="25">
          <cell r="B25" t="str">
            <v>黄兴龙</v>
          </cell>
          <cell r="C25" t="str">
            <v>资环学院</v>
          </cell>
          <cell r="D25" t="str">
            <v>昆虫世界与人类社会</v>
          </cell>
          <cell r="E25">
            <v>3476</v>
          </cell>
        </row>
        <row r="26">
          <cell r="B26" t="str">
            <v>黄毅</v>
          </cell>
          <cell r="C26" t="str">
            <v>数学与统计学院</v>
          </cell>
          <cell r="D26" t="str">
            <v>公务员考试中的数学问题</v>
          </cell>
          <cell r="E26">
            <v>3422</v>
          </cell>
        </row>
        <row r="27">
          <cell r="B27" t="str">
            <v>李春梅</v>
          </cell>
          <cell r="C27" t="str">
            <v>医学院</v>
          </cell>
          <cell r="D27" t="str">
            <v>急救知识与技术</v>
          </cell>
          <cell r="E27">
            <v>2250</v>
          </cell>
        </row>
        <row r="28">
          <cell r="B28" t="str">
            <v>李春梅</v>
          </cell>
          <cell r="C28" t="str">
            <v>医学院</v>
          </cell>
          <cell r="D28" t="str">
            <v>医务礼仪</v>
          </cell>
          <cell r="E28">
            <v>2250</v>
          </cell>
        </row>
        <row r="29">
          <cell r="B29" t="str">
            <v>李端生</v>
          </cell>
          <cell r="C29" t="str">
            <v>文学与新闻传播学院</v>
          </cell>
          <cell r="D29" t="str">
            <v>网络文学欣赏与批评</v>
          </cell>
          <cell r="E29">
            <v>1919</v>
          </cell>
        </row>
        <row r="30">
          <cell r="B30" t="str">
            <v>李晶晶</v>
          </cell>
          <cell r="C30" t="str">
            <v>医学院</v>
          </cell>
          <cell r="D30" t="str">
            <v>Ashtanga 瑜伽</v>
          </cell>
          <cell r="E30">
            <v>3152</v>
          </cell>
        </row>
        <row r="31">
          <cell r="B31" t="str">
            <v>李晶晶</v>
          </cell>
          <cell r="C31" t="str">
            <v>医学院</v>
          </cell>
          <cell r="D31" t="str">
            <v>Ashtanga 瑜伽</v>
          </cell>
          <cell r="E31">
            <v>3152</v>
          </cell>
        </row>
        <row r="32">
          <cell r="B32" t="str">
            <v>李良嘉</v>
          </cell>
          <cell r="C32" t="str">
            <v>外国语学院</v>
          </cell>
          <cell r="D32" t="str">
            <v>当代中国电影经典选读</v>
          </cell>
          <cell r="E32">
            <v>7522</v>
          </cell>
        </row>
        <row r="33">
          <cell r="B33" t="str">
            <v>李良嘉</v>
          </cell>
          <cell r="C33" t="str">
            <v>外国语学院</v>
          </cell>
          <cell r="D33" t="str">
            <v>当代世界电影经典选读</v>
          </cell>
          <cell r="E33">
            <v>7522</v>
          </cell>
        </row>
        <row r="34">
          <cell r="B34" t="str">
            <v>李云红</v>
          </cell>
          <cell r="C34" t="str">
            <v>教科办</v>
          </cell>
          <cell r="D34" t="str">
            <v>生活中的物理学</v>
          </cell>
          <cell r="E34">
            <v>7251</v>
          </cell>
        </row>
        <row r="35">
          <cell r="B35" t="str">
            <v>李云红</v>
          </cell>
          <cell r="C35" t="str">
            <v>教科办</v>
          </cell>
          <cell r="D35" t="str">
            <v>生活中的物理学</v>
          </cell>
          <cell r="E35">
            <v>7251</v>
          </cell>
        </row>
        <row r="36">
          <cell r="B36" t="str">
            <v>林永慧</v>
          </cell>
          <cell r="C36" t="str">
            <v>资环学院</v>
          </cell>
          <cell r="D36" t="str">
            <v>趣味植物王国之发现与创新</v>
          </cell>
          <cell r="E36">
            <v>3079</v>
          </cell>
        </row>
        <row r="37">
          <cell r="B37" t="str">
            <v>刘冰</v>
          </cell>
          <cell r="C37" t="str">
            <v>资环学院</v>
          </cell>
          <cell r="D37" t="str">
            <v>生态学：概念与应用</v>
          </cell>
          <cell r="E37">
            <v>3070</v>
          </cell>
        </row>
        <row r="38">
          <cell r="B38" t="str">
            <v>刘建新</v>
          </cell>
          <cell r="C38" t="str">
            <v>文学与新闻传播学院</v>
          </cell>
          <cell r="D38" t="str">
            <v>运动营养</v>
          </cell>
          <cell r="E38">
            <v>3454</v>
          </cell>
        </row>
        <row r="39">
          <cell r="B39" t="str">
            <v>刘泰然</v>
          </cell>
          <cell r="C39" t="str">
            <v>文学与新闻传播学院</v>
          </cell>
          <cell r="D39" t="str">
            <v>艺术与美育</v>
          </cell>
          <cell r="E39">
            <v>3091</v>
          </cell>
        </row>
        <row r="40">
          <cell r="B40" t="str">
            <v>刘卫国</v>
          </cell>
          <cell r="C40" t="str">
            <v>土木工程与建筑学院</v>
          </cell>
          <cell r="D40" t="str">
            <v>古建园林赏析</v>
          </cell>
          <cell r="E40">
            <v>7409</v>
          </cell>
        </row>
        <row r="41">
          <cell r="B41" t="str">
            <v>刘卫国</v>
          </cell>
          <cell r="C41" t="str">
            <v>土木工程与建筑学院</v>
          </cell>
          <cell r="D41" t="str">
            <v>古建园林赏析</v>
          </cell>
          <cell r="E41">
            <v>7409</v>
          </cell>
        </row>
        <row r="42">
          <cell r="B42" t="str">
            <v>刘细寒</v>
          </cell>
          <cell r="C42" t="str">
            <v>医学院</v>
          </cell>
          <cell r="D42" t="str">
            <v>家庭实用护理技术</v>
          </cell>
          <cell r="E42">
            <v>3099</v>
          </cell>
        </row>
        <row r="43">
          <cell r="B43" t="str">
            <v>刘细寒</v>
          </cell>
          <cell r="C43" t="str">
            <v>医学院</v>
          </cell>
          <cell r="D43" t="str">
            <v>家庭实用护理技术</v>
          </cell>
          <cell r="E43">
            <v>3099</v>
          </cell>
        </row>
        <row r="44">
          <cell r="B44" t="str">
            <v>刘耀峰</v>
          </cell>
          <cell r="C44" t="str">
            <v>资环学院</v>
          </cell>
          <cell r="D44" t="str">
            <v>PPT实用技巧与应用</v>
          </cell>
          <cell r="E44">
            <v>3345</v>
          </cell>
        </row>
        <row r="45">
          <cell r="B45" t="str">
            <v>刘耀峰</v>
          </cell>
          <cell r="C45" t="str">
            <v>资环学院</v>
          </cell>
          <cell r="D45" t="str">
            <v>PPT实用技巧与应用</v>
          </cell>
          <cell r="E45">
            <v>3345</v>
          </cell>
        </row>
        <row r="46">
          <cell r="B46" t="str">
            <v>罗南书</v>
          </cell>
          <cell r="C46" t="str">
            <v>研究生院</v>
          </cell>
          <cell r="D46" t="str">
            <v>茶文化</v>
          </cell>
          <cell r="E46">
            <v>2801</v>
          </cell>
        </row>
        <row r="47">
          <cell r="B47" t="str">
            <v>吕江明</v>
          </cell>
          <cell r="C47" t="str">
            <v>医学院</v>
          </cell>
          <cell r="D47" t="str">
            <v>药物与健康</v>
          </cell>
          <cell r="E47">
            <v>2283</v>
          </cell>
        </row>
        <row r="48">
          <cell r="B48" t="str">
            <v>吕江明</v>
          </cell>
          <cell r="C48" t="str">
            <v>医学院</v>
          </cell>
          <cell r="D48" t="str">
            <v>药物与健康</v>
          </cell>
          <cell r="E48">
            <v>2283</v>
          </cell>
        </row>
        <row r="49">
          <cell r="B49" t="str">
            <v>马根深</v>
          </cell>
          <cell r="C49" t="str">
            <v>素质教育中心</v>
          </cell>
          <cell r="D49" t="str">
            <v>中国书法</v>
          </cell>
          <cell r="E49">
            <v>1414</v>
          </cell>
        </row>
        <row r="50">
          <cell r="B50" t="str">
            <v>马根深</v>
          </cell>
          <cell r="C50" t="str">
            <v>素质教育中心</v>
          </cell>
          <cell r="D50" t="str">
            <v>中国书法</v>
          </cell>
          <cell r="E50">
            <v>1414</v>
          </cell>
        </row>
        <row r="51">
          <cell r="B51" t="str">
            <v>马根深</v>
          </cell>
          <cell r="C51" t="str">
            <v>素质教育中心</v>
          </cell>
          <cell r="D51" t="str">
            <v>中国书法</v>
          </cell>
          <cell r="E51">
            <v>1414</v>
          </cell>
        </row>
        <row r="52">
          <cell r="B52" t="str">
            <v>马根深</v>
          </cell>
          <cell r="C52" t="str">
            <v>素质教育中心</v>
          </cell>
          <cell r="D52" t="str">
            <v>中国书法</v>
          </cell>
          <cell r="E52">
            <v>1414</v>
          </cell>
        </row>
        <row r="53">
          <cell r="B53" t="str">
            <v>欧阳玉祝</v>
          </cell>
          <cell r="C53" t="str">
            <v>化工学院</v>
          </cell>
          <cell r="D53" t="str">
            <v>化学与社会发展</v>
          </cell>
          <cell r="E53">
            <v>1892</v>
          </cell>
        </row>
        <row r="54">
          <cell r="B54" t="str">
            <v>彭金璋</v>
          </cell>
          <cell r="C54" t="str">
            <v>物电</v>
          </cell>
          <cell r="D54" t="str">
            <v>现代科学技术概论</v>
          </cell>
          <cell r="E54">
            <v>1239</v>
          </cell>
        </row>
        <row r="55">
          <cell r="B55" t="str">
            <v>彭立平</v>
          </cell>
          <cell r="C55" t="str">
            <v>数学与统计学院</v>
          </cell>
          <cell r="D55" t="str">
            <v>人生规划与实践</v>
          </cell>
          <cell r="E55">
            <v>3371</v>
          </cell>
        </row>
        <row r="56">
          <cell r="B56" t="str">
            <v>彭良斌</v>
          </cell>
          <cell r="C56" t="str">
            <v>化工学院</v>
          </cell>
          <cell r="D56" t="str">
            <v>健康与化学</v>
          </cell>
          <cell r="E56">
            <v>2299</v>
          </cell>
        </row>
        <row r="57">
          <cell r="B57" t="str">
            <v>彭良斌</v>
          </cell>
          <cell r="C57" t="str">
            <v>化工学院</v>
          </cell>
          <cell r="D57" t="str">
            <v>健康与化学</v>
          </cell>
          <cell r="E57">
            <v>2299</v>
          </cell>
        </row>
        <row r="58">
          <cell r="B58" t="str">
            <v>蒲钰希</v>
          </cell>
          <cell r="C58" t="str">
            <v>法管学院</v>
          </cell>
          <cell r="D58" t="str">
            <v>泰语入门</v>
          </cell>
          <cell r="E58">
            <v>3160</v>
          </cell>
        </row>
        <row r="59">
          <cell r="B59" t="str">
            <v>佘明辉</v>
          </cell>
          <cell r="C59" t="str">
            <v>素质教育中心</v>
          </cell>
          <cell r="D59" t="str">
            <v>书法概论与欣赏</v>
          </cell>
          <cell r="E59">
            <v>2344</v>
          </cell>
        </row>
        <row r="60">
          <cell r="B60" t="str">
            <v>佘明辉</v>
          </cell>
          <cell r="C60" t="str">
            <v>素质教育中心</v>
          </cell>
          <cell r="D60" t="str">
            <v>书法概论与欣赏</v>
          </cell>
          <cell r="E60">
            <v>2344</v>
          </cell>
        </row>
        <row r="61">
          <cell r="B61" t="str">
            <v>佘明辉</v>
          </cell>
          <cell r="C61" t="str">
            <v>素质教育中心</v>
          </cell>
          <cell r="D61" t="str">
            <v>书法概论与欣赏</v>
          </cell>
          <cell r="E61">
            <v>2344</v>
          </cell>
        </row>
        <row r="62">
          <cell r="B62" t="str">
            <v>佘明辉</v>
          </cell>
          <cell r="C62" t="str">
            <v>素质教育中心</v>
          </cell>
          <cell r="D62" t="str">
            <v>书法概论与欣赏</v>
          </cell>
          <cell r="E62">
            <v>2344</v>
          </cell>
        </row>
        <row r="63">
          <cell r="B63" t="str">
            <v>石红</v>
          </cell>
          <cell r="C63" t="str">
            <v>体育科学学院</v>
          </cell>
          <cell r="D63" t="str">
            <v>心理学与生活</v>
          </cell>
          <cell r="E63">
            <v>2129</v>
          </cell>
        </row>
        <row r="64">
          <cell r="B64" t="str">
            <v>石红</v>
          </cell>
          <cell r="C64" t="str">
            <v>体育科学学院</v>
          </cell>
          <cell r="D64" t="str">
            <v>心理学与生活</v>
          </cell>
          <cell r="E64">
            <v>2129</v>
          </cell>
        </row>
        <row r="65">
          <cell r="B65" t="str">
            <v>石红</v>
          </cell>
          <cell r="C65" t="str">
            <v>体育科学学院</v>
          </cell>
          <cell r="D65" t="str">
            <v>心理学与生活</v>
          </cell>
          <cell r="E65">
            <v>2129</v>
          </cell>
        </row>
        <row r="66">
          <cell r="B66" t="str">
            <v>石红</v>
          </cell>
          <cell r="C66" t="str">
            <v>体育科学学院</v>
          </cell>
          <cell r="D66" t="str">
            <v>心理学与生活</v>
          </cell>
          <cell r="E66">
            <v>2129</v>
          </cell>
        </row>
        <row r="67">
          <cell r="B67" t="str">
            <v>石君</v>
          </cell>
          <cell r="C67" t="str">
            <v>医学院</v>
          </cell>
          <cell r="D67" t="str">
            <v>遗传与优生</v>
          </cell>
          <cell r="E67">
            <v>2320</v>
          </cell>
        </row>
        <row r="68">
          <cell r="B68" t="str">
            <v>史凯</v>
          </cell>
          <cell r="C68" t="str">
            <v>资环学院</v>
          </cell>
          <cell r="D68" t="str">
            <v>大气污染—中国面临的挑战与机遇</v>
          </cell>
          <cell r="E68">
            <v>3062</v>
          </cell>
        </row>
        <row r="69">
          <cell r="B69" t="str">
            <v>覃新菊</v>
          </cell>
          <cell r="C69" t="str">
            <v>文学院</v>
          </cell>
          <cell r="D69" t="str">
            <v>鬼谷子智慧</v>
          </cell>
          <cell r="E69">
            <v>7241</v>
          </cell>
        </row>
        <row r="70">
          <cell r="B70" t="str">
            <v>覃新菊</v>
          </cell>
          <cell r="C70" t="str">
            <v>文学院</v>
          </cell>
          <cell r="D70" t="str">
            <v>鬼谷子智慧</v>
          </cell>
          <cell r="E70">
            <v>7241</v>
          </cell>
        </row>
        <row r="71">
          <cell r="B71" t="str">
            <v>覃英</v>
          </cell>
          <cell r="C71" t="str">
            <v>体育科学学院</v>
          </cell>
          <cell r="D71" t="str">
            <v>湘西苗族鼓舞</v>
          </cell>
          <cell r="E71">
            <v>3033</v>
          </cell>
        </row>
        <row r="72">
          <cell r="B72" t="str">
            <v>覃英</v>
          </cell>
          <cell r="C72" t="str">
            <v>体育科学学院</v>
          </cell>
          <cell r="D72" t="str">
            <v>湘西苗族鼓舞</v>
          </cell>
          <cell r="E72">
            <v>3033</v>
          </cell>
        </row>
        <row r="73">
          <cell r="B73" t="str">
            <v>覃英</v>
          </cell>
          <cell r="C73" t="str">
            <v>体育科学学院</v>
          </cell>
          <cell r="D73" t="str">
            <v>湘西苗族鼓舞</v>
          </cell>
          <cell r="E73">
            <v>3033</v>
          </cell>
        </row>
        <row r="74">
          <cell r="B74" t="str">
            <v>汤义</v>
          </cell>
          <cell r="C74" t="str">
            <v>大学语文教研室</v>
          </cell>
          <cell r="D74" t="str">
            <v>播音主持与朗诵</v>
          </cell>
          <cell r="E74">
            <v>7236</v>
          </cell>
        </row>
        <row r="75">
          <cell r="B75" t="str">
            <v>汤义</v>
          </cell>
          <cell r="C75" t="str">
            <v>大学语文教研室</v>
          </cell>
          <cell r="D75" t="str">
            <v>播音主持与朗诵</v>
          </cell>
          <cell r="E75">
            <v>7236</v>
          </cell>
        </row>
        <row r="76">
          <cell r="B76" t="str">
            <v>唐琪</v>
          </cell>
          <cell r="C76" t="str">
            <v>商学院</v>
          </cell>
          <cell r="D76" t="str">
            <v>大学生职业素养提升技巧[女]</v>
          </cell>
          <cell r="E76">
            <v>3372</v>
          </cell>
        </row>
        <row r="77">
          <cell r="B77" t="str">
            <v>田茂军</v>
          </cell>
          <cell r="C77" t="str">
            <v>文学与新闻传播学院</v>
          </cell>
          <cell r="D77" t="str">
            <v>剪纸欣赏与制作</v>
          </cell>
          <cell r="E77">
            <v>1186</v>
          </cell>
        </row>
        <row r="78">
          <cell r="B78" t="str">
            <v>王从银</v>
          </cell>
          <cell r="C78" t="str">
            <v>教务处</v>
          </cell>
          <cell r="D78" t="str">
            <v>Python与数据可视化</v>
          </cell>
          <cell r="E78">
            <v>2786</v>
          </cell>
        </row>
        <row r="79">
          <cell r="B79" t="str">
            <v>王湘华</v>
          </cell>
          <cell r="C79" t="str">
            <v>文学与新闻传播学院</v>
          </cell>
          <cell r="D79" t="str">
            <v>中国传统文化精髓讲析</v>
          </cell>
          <cell r="E79">
            <v>2848</v>
          </cell>
        </row>
        <row r="80">
          <cell r="B80" t="str">
            <v>王湘华</v>
          </cell>
          <cell r="C80" t="str">
            <v>文学与新闻传播学院</v>
          </cell>
          <cell r="D80" t="str">
            <v>中国传统文化精髓讲析</v>
          </cell>
          <cell r="E80">
            <v>2848</v>
          </cell>
        </row>
        <row r="81">
          <cell r="B81" t="str">
            <v>王永强</v>
          </cell>
          <cell r="C81" t="str">
            <v>资环学院</v>
          </cell>
          <cell r="D81" t="str">
            <v>教育戏剧实践</v>
          </cell>
          <cell r="E81">
            <v>2106</v>
          </cell>
        </row>
        <row r="82">
          <cell r="B82" t="str">
            <v>王永强</v>
          </cell>
          <cell r="C82" t="str">
            <v>资环学院</v>
          </cell>
          <cell r="D82" t="str">
            <v>教育戏剧实践</v>
          </cell>
          <cell r="E82">
            <v>2106</v>
          </cell>
        </row>
        <row r="83">
          <cell r="B83" t="str">
            <v>王泳兴</v>
          </cell>
          <cell r="C83" t="str">
            <v>商学院</v>
          </cell>
          <cell r="D83" t="str">
            <v>推销学原理与实务</v>
          </cell>
          <cell r="E83">
            <v>3125</v>
          </cell>
        </row>
        <row r="84">
          <cell r="B84" t="str">
            <v>王月英</v>
          </cell>
          <cell r="C84" t="str">
            <v>体育科学学院</v>
          </cell>
          <cell r="D84" t="str">
            <v>花样跳绳</v>
          </cell>
          <cell r="E84">
            <v>3216</v>
          </cell>
        </row>
        <row r="85">
          <cell r="B85" t="str">
            <v>王月英</v>
          </cell>
          <cell r="C85" t="str">
            <v>体育科学学院</v>
          </cell>
          <cell r="D85" t="str">
            <v>花样跳绳</v>
          </cell>
          <cell r="E85">
            <v>3216</v>
          </cell>
        </row>
        <row r="86">
          <cell r="B86" t="str">
            <v>吴晓美</v>
          </cell>
          <cell r="C86" t="str">
            <v>法管学院</v>
          </cell>
          <cell r="D86" t="str">
            <v>中国旅游史</v>
          </cell>
          <cell r="E86">
            <v>3189</v>
          </cell>
        </row>
        <row r="87">
          <cell r="B87" t="str">
            <v>向继文</v>
          </cell>
          <cell r="C87" t="str">
            <v>信息科学与工程学院</v>
          </cell>
          <cell r="D87" t="str">
            <v>高技术武器系统概论</v>
          </cell>
          <cell r="E87">
            <v>2612</v>
          </cell>
        </row>
        <row r="88">
          <cell r="B88" t="str">
            <v>向继文</v>
          </cell>
          <cell r="C88" t="str">
            <v>信息科学与工程学院</v>
          </cell>
          <cell r="D88" t="str">
            <v>高技术武器系统概论</v>
          </cell>
          <cell r="E88">
            <v>2612</v>
          </cell>
        </row>
        <row r="89">
          <cell r="B89" t="str">
            <v>向继文</v>
          </cell>
          <cell r="C89" t="str">
            <v>信息科学与工程学院</v>
          </cell>
          <cell r="D89" t="str">
            <v>高技术武器系统概论</v>
          </cell>
          <cell r="E89">
            <v>2612</v>
          </cell>
        </row>
        <row r="90">
          <cell r="B90" t="str">
            <v>肖丽艳</v>
          </cell>
          <cell r="C90" t="str">
            <v>外国语学院</v>
          </cell>
          <cell r="D90" t="str">
            <v>旅游韩国语</v>
          </cell>
          <cell r="E90">
            <v>7422</v>
          </cell>
        </row>
        <row r="91">
          <cell r="B91" t="str">
            <v>肖志凌</v>
          </cell>
          <cell r="C91" t="str">
            <v>医学院</v>
          </cell>
          <cell r="D91" t="str">
            <v>儿童保健技术</v>
          </cell>
          <cell r="E91">
            <v>2311</v>
          </cell>
        </row>
        <row r="92">
          <cell r="B92" t="str">
            <v>肖志凌</v>
          </cell>
          <cell r="C92" t="str">
            <v>医学院</v>
          </cell>
          <cell r="D92" t="str">
            <v>儿童保健技术</v>
          </cell>
          <cell r="E92">
            <v>2311</v>
          </cell>
        </row>
        <row r="93">
          <cell r="B93" t="str">
            <v>肖竹平</v>
          </cell>
          <cell r="C93" t="str">
            <v>化工学院</v>
          </cell>
          <cell r="D93" t="str">
            <v>药物.生活.健康</v>
          </cell>
          <cell r="E93">
            <v>3075</v>
          </cell>
        </row>
        <row r="94">
          <cell r="B94" t="str">
            <v>谢安心</v>
          </cell>
          <cell r="C94" t="str">
            <v>临床学院</v>
          </cell>
          <cell r="D94" t="str">
            <v>意外、创伤院前急救</v>
          </cell>
          <cell r="E94" t="e">
            <v>#N/A</v>
          </cell>
        </row>
        <row r="95">
          <cell r="B95" t="str">
            <v>熊静梅</v>
          </cell>
          <cell r="C95" t="str">
            <v>体育科学学院</v>
          </cell>
          <cell r="D95" t="str">
            <v>乒乓球裁判与实践</v>
          </cell>
          <cell r="E95">
            <v>3069</v>
          </cell>
        </row>
        <row r="96">
          <cell r="B96" t="str">
            <v>宿绍敏</v>
          </cell>
          <cell r="C96" t="str">
            <v>医学院</v>
          </cell>
          <cell r="D96" t="str">
            <v>中医推拿与养生</v>
          </cell>
          <cell r="E96">
            <v>2343</v>
          </cell>
        </row>
        <row r="97">
          <cell r="B97" t="str">
            <v>宿绍敏</v>
          </cell>
          <cell r="C97" t="str">
            <v>医学院</v>
          </cell>
          <cell r="D97" t="str">
            <v>中医推拿与养生</v>
          </cell>
          <cell r="E97">
            <v>2343</v>
          </cell>
        </row>
        <row r="98">
          <cell r="B98" t="str">
            <v>晏丽</v>
          </cell>
          <cell r="C98" t="str">
            <v>土木工程与建筑学院</v>
          </cell>
          <cell r="D98" t="str">
            <v>插花艺术</v>
          </cell>
          <cell r="E98">
            <v>7327</v>
          </cell>
        </row>
        <row r="99">
          <cell r="B99" t="str">
            <v>晏丽</v>
          </cell>
          <cell r="C99" t="str">
            <v>土木工程与建筑学院</v>
          </cell>
          <cell r="D99" t="str">
            <v>插花艺术</v>
          </cell>
          <cell r="E99">
            <v>7327</v>
          </cell>
        </row>
        <row r="100">
          <cell r="B100" t="str">
            <v>杨喜</v>
          </cell>
          <cell r="C100" t="str">
            <v>信息科学与工程学院</v>
          </cell>
          <cell r="D100" t="str">
            <v>现代信息技术漫谈</v>
          </cell>
          <cell r="E100">
            <v>2769</v>
          </cell>
        </row>
        <row r="101">
          <cell r="B101" t="str">
            <v>姚艳玉</v>
          </cell>
          <cell r="C101" t="str">
            <v>文学与新闻传播学院</v>
          </cell>
          <cell r="D101" t="str">
            <v>网络文学欣赏与批评</v>
          </cell>
          <cell r="E101">
            <v>1919</v>
          </cell>
        </row>
        <row r="102">
          <cell r="B102" t="str">
            <v>姚艳玉</v>
          </cell>
          <cell r="C102" t="str">
            <v>文学与新闻传播学院</v>
          </cell>
          <cell r="D102" t="str">
            <v>网络文学欣赏与批评</v>
          </cell>
          <cell r="E102">
            <v>1919</v>
          </cell>
        </row>
        <row r="103">
          <cell r="B103" t="str">
            <v>余佶</v>
          </cell>
          <cell r="C103" t="str">
            <v>化工学院</v>
          </cell>
          <cell r="D103" t="str">
            <v>饮食健康与食品文化</v>
          </cell>
          <cell r="E103">
            <v>2599</v>
          </cell>
        </row>
        <row r="104">
          <cell r="B104" t="str">
            <v>张利玲</v>
          </cell>
          <cell r="C104" t="str">
            <v>文学与新闻传播学院</v>
          </cell>
          <cell r="D104" t="str">
            <v>实用礼仪</v>
          </cell>
          <cell r="E104">
            <v>1181</v>
          </cell>
        </row>
        <row r="105">
          <cell r="B105" t="str">
            <v>张钰华</v>
          </cell>
          <cell r="C105" t="str">
            <v>医学院</v>
          </cell>
          <cell r="D105" t="str">
            <v>女性生殖健康与保健</v>
          </cell>
          <cell r="E105">
            <v>204</v>
          </cell>
        </row>
        <row r="106">
          <cell r="B106" t="str">
            <v>赵虹桥</v>
          </cell>
          <cell r="C106" t="str">
            <v>教科办</v>
          </cell>
          <cell r="D106" t="str">
            <v>当代主要环境问题及科学对策</v>
          </cell>
          <cell r="E106">
            <v>7049</v>
          </cell>
        </row>
        <row r="107">
          <cell r="B107" t="str">
            <v>赵虹桥</v>
          </cell>
          <cell r="C107" t="str">
            <v>教科办</v>
          </cell>
          <cell r="D107" t="str">
            <v>当代主要环境问题及科学对策</v>
          </cell>
          <cell r="E107">
            <v>7049</v>
          </cell>
        </row>
        <row r="108">
          <cell r="B108" t="str">
            <v>郑泓灏</v>
          </cell>
          <cell r="C108" t="str">
            <v>美术学院</v>
          </cell>
          <cell r="D108" t="str">
            <v>绘画基本技能</v>
          </cell>
          <cell r="E108">
            <v>7405</v>
          </cell>
        </row>
        <row r="109">
          <cell r="B109" t="str">
            <v>朱金林</v>
          </cell>
          <cell r="C109" t="str">
            <v>旅游与管理工程学院</v>
          </cell>
          <cell r="D109" t="str">
            <v>导游张家界</v>
          </cell>
          <cell r="E109">
            <v>7089</v>
          </cell>
        </row>
        <row r="110">
          <cell r="B110" t="str">
            <v>朱金林</v>
          </cell>
          <cell r="C110" t="str">
            <v>旅游与管理工程学院</v>
          </cell>
          <cell r="D110" t="str">
            <v>文化旅行：中国传统与传统中国</v>
          </cell>
          <cell r="E110">
            <v>7089</v>
          </cell>
        </row>
        <row r="111">
          <cell r="B111" t="str">
            <v>卓琦</v>
          </cell>
          <cell r="C111" t="str">
            <v>土木工程与建筑学院</v>
          </cell>
          <cell r="D111" t="str">
            <v>大学生生殖健康教育</v>
          </cell>
          <cell r="E111">
            <v>7332</v>
          </cell>
        </row>
        <row r="112">
          <cell r="B112" t="str">
            <v>卓琦</v>
          </cell>
          <cell r="C112" t="str">
            <v>土木工程与建筑学院</v>
          </cell>
          <cell r="D112" t="str">
            <v>大学生生殖健康教育</v>
          </cell>
          <cell r="E112">
            <v>7332</v>
          </cell>
        </row>
        <row r="113">
          <cell r="B113" t="str">
            <v>卓儒洞</v>
          </cell>
          <cell r="C113" t="str">
            <v>土木工程与建筑</v>
          </cell>
          <cell r="D113" t="str">
            <v>进化论讲析</v>
          </cell>
          <cell r="E113">
            <v>7307</v>
          </cell>
        </row>
        <row r="114">
          <cell r="B114" t="str">
            <v>卓儒洞</v>
          </cell>
          <cell r="C114" t="str">
            <v>土木工程与建筑</v>
          </cell>
          <cell r="D114" t="str">
            <v>进化论讲析</v>
          </cell>
          <cell r="E114">
            <v>7307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F5" sqref="F5"/>
    </sheetView>
  </sheetViews>
  <sheetFormatPr defaultColWidth="9" defaultRowHeight="13.5"/>
  <cols>
    <col min="1" max="1" width="9" style="2"/>
    <col min="2" max="2" width="24.25" style="2" customWidth="1"/>
    <col min="3" max="3" width="18.625" style="2" customWidth="1"/>
    <col min="4" max="4" width="31.5" style="2" customWidth="1"/>
    <col min="5" max="16384" width="9" style="2"/>
  </cols>
  <sheetData>
    <row r="1" spans="1:4" ht="25.5" customHeight="1">
      <c r="A1" s="5" t="s">
        <v>0</v>
      </c>
      <c r="B1" s="5"/>
      <c r="C1" s="5"/>
      <c r="D1" s="5"/>
    </row>
    <row r="2" spans="1:4" ht="21.9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4" s="1" customFormat="1" ht="20.100000000000001" customHeight="1">
      <c r="A3" s="4">
        <v>1</v>
      </c>
      <c r="B3" s="4" t="str">
        <f>VLOOKUP(C3,[1]Sheet3!$B$2:$C$114,2,FALSE)</f>
        <v>素质教育中心</v>
      </c>
      <c r="C3" s="4" t="s">
        <v>5</v>
      </c>
      <c r="D3" s="4" t="str">
        <f>VLOOKUP([1]Sheet1!C3,[1]Sheet3!$B$2:$E$114,3,FALSE)</f>
        <v>书法概论与欣赏</v>
      </c>
    </row>
    <row r="4" spans="1:4" s="1" customFormat="1" ht="20.100000000000001" customHeight="1">
      <c r="A4" s="4">
        <v>2</v>
      </c>
      <c r="B4" s="4" t="str">
        <f>VLOOKUP(C4,[1]Sheet3!$B$2:$C$114,2,FALSE)</f>
        <v>资环学院</v>
      </c>
      <c r="C4" s="4" t="s">
        <v>6</v>
      </c>
      <c r="D4" s="4" t="str">
        <f>VLOOKUP([1]Sheet1!C4,[1]Sheet3!$B$2:$E$114,3,FALSE)</f>
        <v>教育戏剧实践</v>
      </c>
    </row>
    <row r="5" spans="1:4" s="1" customFormat="1" ht="20.100000000000001" customHeight="1">
      <c r="A5" s="4">
        <v>3</v>
      </c>
      <c r="B5" s="4" t="str">
        <f>VLOOKUP(C5,[1]Sheet3!$B$2:$C$114,2,FALSE)</f>
        <v>化工学院</v>
      </c>
      <c r="C5" s="4" t="s">
        <v>7</v>
      </c>
      <c r="D5" s="4" t="str">
        <f>VLOOKUP([1]Sheet1!C5,[1]Sheet3!$B$2:$E$114,3,FALSE)</f>
        <v>药物.生活.健康</v>
      </c>
    </row>
    <row r="6" spans="1:4" s="1" customFormat="1" ht="20.100000000000001" customHeight="1">
      <c r="A6" s="4">
        <v>4</v>
      </c>
      <c r="B6" s="4" t="str">
        <f>VLOOKUP(C6,[1]Sheet3!$B$2:$C$114,2,FALSE)</f>
        <v>化工学院</v>
      </c>
      <c r="C6" s="4" t="s">
        <v>8</v>
      </c>
      <c r="D6" s="4" t="str">
        <f>VLOOKUP([1]Sheet1!C6,[1]Sheet3!$B$2:$E$114,3,FALSE)</f>
        <v>化学与社会发展</v>
      </c>
    </row>
    <row r="7" spans="1:4" s="1" customFormat="1" ht="20.100000000000001" customHeight="1">
      <c r="A7" s="4">
        <v>5</v>
      </c>
      <c r="B7" s="4" t="str">
        <f>VLOOKUP(C7,[1]Sheet3!$B$2:$C$114,2,FALSE)</f>
        <v>历史与文化学院</v>
      </c>
      <c r="C7" s="4" t="s">
        <v>9</v>
      </c>
      <c r="D7" s="4" t="str">
        <f>VLOOKUP([1]Sheet1!C7,[1]Sheet3!$B$2:$E$114,3,FALSE)</f>
        <v>世界文明史导论</v>
      </c>
    </row>
    <row r="8" spans="1:4" s="1" customFormat="1" ht="20.100000000000001" customHeight="1">
      <c r="A8" s="4">
        <v>6</v>
      </c>
      <c r="B8" s="4" t="str">
        <f>VLOOKUP(C8,[1]Sheet3!$B$2:$C$114,2,FALSE)</f>
        <v>信息科学与工程学院</v>
      </c>
      <c r="C8" s="4" t="s">
        <v>10</v>
      </c>
      <c r="D8" s="4" t="str">
        <f>VLOOKUP([1]Sheet1!C8,[1]Sheet3!$B$2:$E$114,3,FALSE)</f>
        <v>现代信息技术漫谈</v>
      </c>
    </row>
    <row r="9" spans="1:4" s="1" customFormat="1" ht="20.100000000000001" customHeight="1">
      <c r="A9" s="4">
        <v>7</v>
      </c>
      <c r="B9" s="4" t="str">
        <f>VLOOKUP(C9,[1]Sheet3!$B$2:$C$114,2,FALSE)</f>
        <v>医学院</v>
      </c>
      <c r="C9" s="4" t="s">
        <v>11</v>
      </c>
      <c r="D9" s="4" t="str">
        <f>VLOOKUP([1]Sheet1!C9,[1]Sheet3!$B$2:$E$114,3,FALSE)</f>
        <v>女性生殖健康与保健</v>
      </c>
    </row>
    <row r="10" spans="1:4" s="1" customFormat="1" ht="20.100000000000001" customHeight="1">
      <c r="A10" s="4">
        <v>8</v>
      </c>
      <c r="B10" s="4" t="str">
        <f>VLOOKUP(C10,[1]Sheet3!$B$2:$C$114,2,FALSE)</f>
        <v>法管学院</v>
      </c>
      <c r="C10" s="4" t="s">
        <v>12</v>
      </c>
      <c r="D10" s="4" t="str">
        <f>VLOOKUP([1]Sheet1!C10,[1]Sheet3!$B$2:$E$114,3,FALSE)</f>
        <v>泰语入门</v>
      </c>
    </row>
    <row r="11" spans="1:4" s="1" customFormat="1" ht="20.100000000000001" customHeight="1">
      <c r="A11" s="4">
        <v>9</v>
      </c>
      <c r="B11" s="4" t="str">
        <f>VLOOKUP(C11,[1]Sheet3!$B$2:$C$114,2,FALSE)</f>
        <v>体育科学学院</v>
      </c>
      <c r="C11" s="4" t="s">
        <v>13</v>
      </c>
      <c r="D11" s="4" t="str">
        <f>VLOOKUP([1]Sheet1!C11,[1]Sheet3!$B$2:$E$114,3,FALSE)</f>
        <v>心理学与生活</v>
      </c>
    </row>
    <row r="12" spans="1:4" s="1" customFormat="1" ht="20.100000000000001" customHeight="1">
      <c r="A12" s="4">
        <v>10</v>
      </c>
      <c r="B12" s="4" t="str">
        <f>VLOOKUP(C12,[1]Sheet3!$B$2:$C$114,2,FALSE)</f>
        <v>资环学院</v>
      </c>
      <c r="C12" s="4" t="s">
        <v>14</v>
      </c>
      <c r="D12" s="4" t="str">
        <f>VLOOKUP([1]Sheet1!C12,[1]Sheet3!$B$2:$E$114,3,FALSE)</f>
        <v>大气污染—中国面临的挑战与机遇</v>
      </c>
    </row>
    <row r="13" spans="1:4" s="1" customFormat="1" ht="20.100000000000001" customHeight="1">
      <c r="A13" s="4">
        <v>11</v>
      </c>
      <c r="B13" s="4" t="str">
        <f>VLOOKUP(C13,[1]Sheet3!$B$2:$C$114,2,FALSE)</f>
        <v>美术学院</v>
      </c>
      <c r="C13" s="4" t="s">
        <v>15</v>
      </c>
      <c r="D13" s="4" t="str">
        <f>VLOOKUP([1]Sheet1!C13,[1]Sheet3!$B$2:$E$114,3,FALSE)</f>
        <v>绘画基本技能</v>
      </c>
    </row>
    <row r="14" spans="1:4" s="1" customFormat="1" ht="20.100000000000001" customHeight="1">
      <c r="A14" s="4">
        <v>12</v>
      </c>
      <c r="B14" s="4" t="str">
        <f>VLOOKUP(C14,[1]Sheet3!$B$2:$C$114,2,FALSE)</f>
        <v>大学语文教研室</v>
      </c>
      <c r="C14" s="4" t="s">
        <v>16</v>
      </c>
      <c r="D14" s="4" t="str">
        <f>VLOOKUP([1]Sheet1!C14,[1]Sheet3!$B$2:$E$114,3,FALSE)</f>
        <v>播音主持与朗诵</v>
      </c>
    </row>
    <row r="15" spans="1:4" ht="20.100000000000001" customHeight="1">
      <c r="A15" s="4">
        <v>13</v>
      </c>
      <c r="B15" s="4" t="str">
        <f>VLOOKUP(C15,[1]Sheet3!$B$2:$C$114,2,FALSE)</f>
        <v>外国语学院</v>
      </c>
      <c r="C15" s="4" t="s">
        <v>17</v>
      </c>
      <c r="D15" s="4" t="str">
        <f>VLOOKUP([1]Sheet1!C15,[1]Sheet3!$B$2:$E$114,3,FALSE)</f>
        <v>旅游韩国语</v>
      </c>
    </row>
    <row r="16" spans="1:4" ht="20.100000000000001" customHeight="1">
      <c r="A16" s="4">
        <v>14</v>
      </c>
      <c r="B16" s="4" t="str">
        <f>VLOOKUP(C16,[1]Sheet3!$B$2:$C$114,2,FALSE)</f>
        <v>重点实验室</v>
      </c>
      <c r="C16" s="4" t="s">
        <v>18</v>
      </c>
      <c r="D16" s="4" t="str">
        <f>VLOOKUP([1]Sheet1!C16,[1]Sheet3!$B$2:$E$114,3,FALSE)</f>
        <v>食品安全与健康</v>
      </c>
    </row>
  </sheetData>
  <mergeCells count="1">
    <mergeCell ref="A1:D1"/>
  </mergeCells>
  <phoneticPr fontId="5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2019-01-03T02:58:26Z</cp:lastPrinted>
  <dcterms:created xsi:type="dcterms:W3CDTF">2006-09-13T11:21:00Z</dcterms:created>
  <dcterms:modified xsi:type="dcterms:W3CDTF">2019-01-03T03:01:14Z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